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UFRN\0_PÓS-GRADUAÇÃO\1 Coordenação\0_2025\Seleção\2026\"/>
    </mc:Choice>
  </mc:AlternateContent>
  <xr:revisionPtr revIDLastSave="0" documentId="8_{55655624-6D65-4E59-BC7A-979C831EBDDC}" xr6:coauthVersionLast="36" xr6:coauthVersionMax="36" xr10:uidLastSave="{00000000-0000-0000-0000-000000000000}"/>
  <bookViews>
    <workbookView xWindow="0" yWindow="0" windowWidth="20490" windowHeight="7425" xr2:uid="{53DDA8F3-4121-9442-8B1F-81D7555F4505}"/>
  </bookViews>
  <sheets>
    <sheet name="Instrucoes" sheetId="4" r:id="rId1"/>
    <sheet name="Itens_Pontuacao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" i="3" l="1"/>
  <c r="J23" i="3" s="1"/>
  <c r="F23" i="3"/>
  <c r="I14" i="3"/>
  <c r="J14" i="3" s="1"/>
  <c r="F14" i="3"/>
  <c r="I15" i="3"/>
  <c r="J15" i="3" s="1"/>
  <c r="F15" i="3"/>
  <c r="I22" i="3"/>
  <c r="J22" i="3" s="1"/>
  <c r="F22" i="3"/>
  <c r="I13" i="3"/>
  <c r="J13" i="3" s="1"/>
  <c r="I16" i="3"/>
  <c r="J16" i="3" s="1"/>
  <c r="F13" i="3"/>
  <c r="F16" i="3"/>
  <c r="I12" i="3"/>
  <c r="I18" i="3"/>
  <c r="J18" i="3" s="1"/>
  <c r="I19" i="3"/>
  <c r="J19" i="3" s="1"/>
  <c r="I21" i="3"/>
  <c r="J21" i="3" s="1"/>
  <c r="F21" i="3"/>
  <c r="F19" i="3"/>
  <c r="F18" i="3"/>
  <c r="F12" i="3" l="1"/>
  <c r="J12" i="3"/>
  <c r="F8" i="3" l="1"/>
  <c r="E8" i="3"/>
</calcChain>
</file>

<file path=xl/sharedStrings.xml><?xml version="1.0" encoding="utf-8"?>
<sst xmlns="http://schemas.openxmlformats.org/spreadsheetml/2006/main" count="45" uniqueCount="43">
  <si>
    <t>Pontos</t>
  </si>
  <si>
    <t>Item de avaliação</t>
  </si>
  <si>
    <t>1. Produção científica</t>
  </si>
  <si>
    <t>2. Formação Profissional</t>
  </si>
  <si>
    <t>3. Experiência em Ensino e Pesquisa</t>
  </si>
  <si>
    <t>Validação pela comissão</t>
  </si>
  <si>
    <t>Justificativa para os casos de pontuação não validada</t>
  </si>
  <si>
    <t>Para uso da Comissão</t>
  </si>
  <si>
    <t>Pontuação máxima</t>
  </si>
  <si>
    <t>Pontuação Validada</t>
  </si>
  <si>
    <t>Pontos ajustados pelo valor máximo</t>
  </si>
  <si>
    <t>Número de Itens (Candidato)</t>
  </si>
  <si>
    <t>Nome do candidato</t>
  </si>
  <si>
    <t>Pontos validados</t>
  </si>
  <si>
    <t>Planilha para entrada de dados do Currículo - Instruções</t>
  </si>
  <si>
    <t>Leia atentamente estas instruções antes de começar a preencher a planilha</t>
  </si>
  <si>
    <t xml:space="preserve">    se você tem 3 capítulos de livro, coloque o número 3 e tecle "Enter".</t>
  </si>
  <si>
    <t xml:space="preserve">   nada na seção "Para uso da comissão".</t>
  </si>
  <si>
    <t xml:space="preserve">    hipótese, desbloquear as planilhas e/ou alterar seu conteúdo.</t>
  </si>
  <si>
    <t>Itens validados</t>
  </si>
  <si>
    <t>1) Inicialmente salve o arquivo com sua identificação, acrescentando seu nome e sobrenome no início do nome do arquivo</t>
  </si>
  <si>
    <t xml:space="preserve">    de modo que o formato final seja o seguinte: "XXXXX_Curriculo_Entrada_Dados.xlsx", onde "XXXXX" é o seu nome e sobrenome.</t>
  </si>
  <si>
    <t>Processo Seletivo 2026</t>
  </si>
  <si>
    <t>2) Clique na aba "Itens_Pontuacao".</t>
  </si>
  <si>
    <t>3) Coloque o seu nome no campo correspondente.</t>
  </si>
  <si>
    <t>4) Insira os dados na coluna "Número de itens (candidato)". Coloque sempre o número de itens. Por exemplo,</t>
  </si>
  <si>
    <t>5) A pontuação é calculada automaticamente, considerando os valores máximos para cada item.</t>
  </si>
  <si>
    <t xml:space="preserve">6) As demais células estão bloqueadas. Lembre-se de utilizar apenas a coluna dos itens, não preencha </t>
  </si>
  <si>
    <t>7) A planilha está protegida no sentido de preservar as fórmulas e o modo de funcionamento. Não tente, em nenhuma</t>
  </si>
  <si>
    <t>1.1. Artigo completo aceito ou publicado em periódico indexado nas bases Scopus® e/ou Web of Science® e que apresentem indicador de impacto igual ou maior que o Percentil 70 em pelo menos uma área de indexação relacionada à Saúde Coletiva, nas referidas bases ou em periódico com índice H5 (Google Scholar) com percentil igual ou superior a 75 do universo de periódicos indexados em áreas relacionadas à Saúde Coletiva, em posição de autoria qualificada (primeiro, segundo, terceiro ou último autor), nos últimos 10 anos</t>
  </si>
  <si>
    <t>1.2. Artigo completo aceito ou publicado em periódico indexado nas bases Scopus® e/ou Web of Science® e que apresentem indicador de impacto com percentil entre 50 e 69 em pelo menos uma área de indexação relacionada à Saúde Coletiva, nas referidas bases ou em periódico com índice H5 (Google Scholar) com percentil entre 60 e 74 do universo de periódicos indexados em áreas relacionadas à Saúde Coletiva, em posição de autoria qualificada (primeiro, segundo, terceiro ou último autor), nos últimos 10 anos</t>
  </si>
  <si>
    <t>1.3. Artigo completo aceito ou publicado em periódico com índice H5 (Google Scholar) com percentil entre 30 e 59 do universo de periódicos indexados em áreas relacionadas à Saúde Coletiva, em posição de autoria qualificada (primeiro, segundo, terceiro ou último autor), nos últimos 10 anos</t>
  </si>
  <si>
    <t>Planilha para entrada de dados do Currículo - DOUTORADO</t>
  </si>
  <si>
    <t>1.4. Autoria e/ou organização de livro com ISBN</t>
  </si>
  <si>
    <t>1.5. Autoria ou coautoria de capítulo de livro com ISBN</t>
  </si>
  <si>
    <t>2.1. Mestrado avaliado pela área de Saúde Coletiva da CAPES</t>
  </si>
  <si>
    <t>2.2. Mestrado em outra área</t>
  </si>
  <si>
    <t>3.1. Docência no ensino superior em instituição reconhecida pelo MEC
em estágio formal com a IES</t>
  </si>
  <si>
    <t>3.2. Docência no Ensino Técnico na área da Saúde</t>
  </si>
  <si>
    <t>3.3. Experiência em preceptoria de alunos de graduação no SUS, em estágio formal com a IES</t>
  </si>
  <si>
    <t>8) Considere somente os itens de avaliação da forma como está no edital.</t>
  </si>
  <si>
    <t>9) A documentação comprobatória deve ser anexada pelo google forms, conforme indicado no edital.</t>
  </si>
  <si>
    <t>10) A pontuação sinalizada na planilha é uma referência e será validada ou não pela Comissão de Avaliação.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</si>
</sst>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16"/>
      <color theme="4" tint="-0.49998474074526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6"/>
      <color rgb="FF93000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8"/>
      <color rgb="FF930002"/>
      <name val="Corbel"/>
      <family val="2"/>
    </font>
    <font>
      <b/>
      <sz val="20"/>
      <color rgb="FF930002"/>
      <name val="Corbe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10" fillId="0" borderId="0" xfId="0" applyFont="1" applyAlignment="1">
      <alignment vertical="center"/>
    </xf>
    <xf numFmtId="0" fontId="0" fillId="0" borderId="2" xfId="0" applyBorder="1" applyAlignment="1" applyProtection="1">
      <alignment horizontal="center" vertical="top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center" vertical="top" wrapText="1"/>
      <protection locked="0"/>
    </xf>
    <xf numFmtId="0" fontId="7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2" fillId="2" borderId="2" xfId="0" applyFont="1" applyFill="1" applyBorder="1" applyAlignment="1">
      <alignment vertical="center"/>
    </xf>
    <xf numFmtId="0" fontId="0" fillId="0" borderId="2" xfId="0" applyBorder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300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8</xdr:col>
      <xdr:colOff>79375</xdr:colOff>
      <xdr:row>4</xdr:row>
      <xdr:rowOff>146348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1109058-D810-464C-B076-769F556AC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300" y="76200"/>
          <a:ext cx="5857875" cy="10861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15876</xdr:colOff>
      <xdr:row>0</xdr:row>
      <xdr:rowOff>63501</xdr:rowOff>
    </xdr:from>
    <xdr:to>
      <xdr:col>1</xdr:col>
      <xdr:colOff>3831168</xdr:colOff>
      <xdr:row>2</xdr:row>
      <xdr:rowOff>167426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2CEE948-0793-1D42-82C3-35FB06002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209" y="63501"/>
          <a:ext cx="3815292" cy="7177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B410B-5969-B248-814F-E81B3349B086}">
  <dimension ref="B6:B23"/>
  <sheetViews>
    <sheetView showGridLines="0" showRowColHeaders="0" tabSelected="1" zoomScale="90" zoomScaleNormal="90" workbookViewId="0"/>
  </sheetViews>
  <sheetFormatPr defaultColWidth="10.875" defaultRowHeight="20.100000000000001" customHeight="1" x14ac:dyDescent="0.25"/>
  <cols>
    <col min="1" max="1" width="3.125" style="1" customWidth="1"/>
    <col min="2" max="16384" width="10.875" style="1"/>
  </cols>
  <sheetData>
    <row r="6" spans="2:2" ht="29.1" customHeight="1" x14ac:dyDescent="0.25">
      <c r="B6" s="5" t="s">
        <v>22</v>
      </c>
    </row>
    <row r="7" spans="2:2" ht="30.95" customHeight="1" x14ac:dyDescent="0.25">
      <c r="B7" s="2" t="s">
        <v>14</v>
      </c>
    </row>
    <row r="8" spans="2:2" ht="20.100000000000001" customHeight="1" x14ac:dyDescent="0.25">
      <c r="B8" s="3" t="s">
        <v>15</v>
      </c>
    </row>
    <row r="9" spans="2:2" ht="9" customHeight="1" x14ac:dyDescent="0.25"/>
    <row r="10" spans="2:2" ht="20.100000000000001" customHeight="1" x14ac:dyDescent="0.25">
      <c r="B10" s="1" t="s">
        <v>20</v>
      </c>
    </row>
    <row r="11" spans="2:2" ht="20.100000000000001" customHeight="1" x14ac:dyDescent="0.25">
      <c r="B11" s="1" t="s">
        <v>21</v>
      </c>
    </row>
    <row r="12" spans="2:2" ht="20.100000000000001" customHeight="1" x14ac:dyDescent="0.25">
      <c r="B12" s="1" t="s">
        <v>23</v>
      </c>
    </row>
    <row r="13" spans="2:2" ht="20.100000000000001" customHeight="1" x14ac:dyDescent="0.25">
      <c r="B13" s="1" t="s">
        <v>24</v>
      </c>
    </row>
    <row r="14" spans="2:2" ht="20.100000000000001" customHeight="1" x14ac:dyDescent="0.25">
      <c r="B14" s="1" t="s">
        <v>25</v>
      </c>
    </row>
    <row r="15" spans="2:2" ht="20.100000000000001" customHeight="1" x14ac:dyDescent="0.25">
      <c r="B15" s="1" t="s">
        <v>16</v>
      </c>
    </row>
    <row r="16" spans="2:2" ht="20.100000000000001" customHeight="1" x14ac:dyDescent="0.25">
      <c r="B16" s="1" t="s">
        <v>26</v>
      </c>
    </row>
    <row r="17" spans="2:2" ht="20.100000000000001" customHeight="1" x14ac:dyDescent="0.25">
      <c r="B17" s="1" t="s">
        <v>27</v>
      </c>
    </row>
    <row r="18" spans="2:2" ht="20.100000000000001" customHeight="1" x14ac:dyDescent="0.25">
      <c r="B18" s="1" t="s">
        <v>17</v>
      </c>
    </row>
    <row r="19" spans="2:2" ht="20.100000000000001" customHeight="1" x14ac:dyDescent="0.25">
      <c r="B19" s="1" t="s">
        <v>28</v>
      </c>
    </row>
    <row r="20" spans="2:2" ht="20.100000000000001" customHeight="1" x14ac:dyDescent="0.25">
      <c r="B20" s="1" t="s">
        <v>18</v>
      </c>
    </row>
    <row r="21" spans="2:2" ht="20.100000000000001" customHeight="1" x14ac:dyDescent="0.25">
      <c r="B21" s="1" t="s">
        <v>40</v>
      </c>
    </row>
    <row r="22" spans="2:2" ht="20.100000000000001" customHeight="1" x14ac:dyDescent="0.25">
      <c r="B22" s="1" t="s">
        <v>41</v>
      </c>
    </row>
    <row r="23" spans="2:2" ht="20.100000000000001" customHeight="1" x14ac:dyDescent="0.25">
      <c r="B23" s="1" t="s">
        <v>42</v>
      </c>
    </row>
  </sheetData>
  <sheetProtection algorithmName="SHA-512" hashValue="NzrQcGZnjWauY6RG2ob8EoVGR8/rfSASweoHh/io1JSw1CxyQwpQZMRMfF3ZzBxJId9BChlV+28g1V+gOB3gpw==" saltValue="m6hgVoraKsD6qjXhUOkxRw==" spinCount="100000" sheet="1" scenarios="1" selectLockedCells="1" selectUnlockedCells="1"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99960-D82C-FA42-A3DC-1CD1A7624CBE}">
  <dimension ref="B4:K23"/>
  <sheetViews>
    <sheetView showGridLines="0" showRowColHeaders="0" zoomScale="90" zoomScaleNormal="90" workbookViewId="0">
      <pane ySplit="11" topLeftCell="A12" activePane="bottomLeft" state="frozen"/>
      <selection pane="bottomLeft" activeCell="B8" sqref="B8"/>
    </sheetView>
  </sheetViews>
  <sheetFormatPr defaultColWidth="10.875" defaultRowHeight="24" customHeight="1" x14ac:dyDescent="0.25"/>
  <cols>
    <col min="1" max="1" width="3.875" style="1" customWidth="1"/>
    <col min="2" max="2" width="67.375" style="1" customWidth="1"/>
    <col min="3" max="3" width="13.875" style="14" customWidth="1"/>
    <col min="4" max="4" width="10.875" style="14"/>
    <col min="5" max="5" width="12.375" style="14" customWidth="1"/>
    <col min="6" max="6" width="15.625" style="14" customWidth="1"/>
    <col min="7" max="7" width="1.875" style="14" customWidth="1"/>
    <col min="8" max="9" width="11.875" style="14" customWidth="1"/>
    <col min="10" max="10" width="11.125" style="14" customWidth="1"/>
    <col min="11" max="11" width="71.5" style="15" customWidth="1"/>
    <col min="12" max="16384" width="10.875" style="1"/>
  </cols>
  <sheetData>
    <row r="4" spans="2:11" ht="23.25" customHeight="1" x14ac:dyDescent="0.25">
      <c r="B4" s="13" t="s">
        <v>22</v>
      </c>
    </row>
    <row r="5" spans="2:11" ht="26.25" customHeight="1" x14ac:dyDescent="0.25">
      <c r="B5" s="2" t="s">
        <v>32</v>
      </c>
    </row>
    <row r="6" spans="2:11" ht="7.5" customHeight="1" x14ac:dyDescent="0.25"/>
    <row r="7" spans="2:11" ht="13.5" customHeight="1" x14ac:dyDescent="0.25">
      <c r="B7" s="16" t="s">
        <v>12</v>
      </c>
      <c r="C7" s="17"/>
      <c r="E7" s="17" t="s">
        <v>0</v>
      </c>
      <c r="F7" s="18" t="s">
        <v>13</v>
      </c>
      <c r="G7" s="18"/>
    </row>
    <row r="8" spans="2:11" ht="24" customHeight="1" x14ac:dyDescent="0.25">
      <c r="B8" s="4"/>
      <c r="C8" s="9"/>
      <c r="E8" s="19">
        <f>SUM(F12:F23)</f>
        <v>0</v>
      </c>
      <c r="F8" s="20">
        <f>SUM(J12:J23)</f>
        <v>0</v>
      </c>
      <c r="G8" s="21"/>
    </row>
    <row r="9" spans="2:11" ht="21.75" customHeight="1" x14ac:dyDescent="0.25">
      <c r="H9" s="33" t="s">
        <v>7</v>
      </c>
      <c r="I9" s="33"/>
      <c r="J9" s="33"/>
      <c r="K9" s="33"/>
    </row>
    <row r="10" spans="2:11" ht="27.95" customHeight="1" x14ac:dyDescent="0.25">
      <c r="B10" s="22" t="s">
        <v>1</v>
      </c>
      <c r="C10" s="31" t="s">
        <v>11</v>
      </c>
      <c r="D10" s="34" t="s">
        <v>0</v>
      </c>
      <c r="E10" s="31" t="s">
        <v>8</v>
      </c>
      <c r="F10" s="31" t="s">
        <v>10</v>
      </c>
      <c r="G10" s="23"/>
      <c r="H10" s="31" t="s">
        <v>5</v>
      </c>
      <c r="I10" s="35" t="s">
        <v>19</v>
      </c>
      <c r="J10" s="31" t="s">
        <v>9</v>
      </c>
      <c r="K10" s="32" t="s">
        <v>6</v>
      </c>
    </row>
    <row r="11" spans="2:11" ht="24.95" customHeight="1" x14ac:dyDescent="0.25">
      <c r="B11" s="25" t="s">
        <v>2</v>
      </c>
      <c r="C11" s="31"/>
      <c r="D11" s="34"/>
      <c r="E11" s="31"/>
      <c r="F11" s="31"/>
      <c r="G11" s="23"/>
      <c r="H11" s="31"/>
      <c r="I11" s="36"/>
      <c r="J11" s="31"/>
      <c r="K11" s="32"/>
    </row>
    <row r="12" spans="2:11" s="28" customFormat="1" ht="120" customHeight="1" x14ac:dyDescent="0.25">
      <c r="B12" s="26" t="s">
        <v>29</v>
      </c>
      <c r="C12" s="6"/>
      <c r="D12" s="10">
        <v>35</v>
      </c>
      <c r="E12" s="10"/>
      <c r="F12" s="10">
        <f>C12*D12</f>
        <v>0</v>
      </c>
      <c r="G12" s="27"/>
      <c r="H12" s="6"/>
      <c r="I12" s="10">
        <f>IF(H12="Sim",C12,0)</f>
        <v>0</v>
      </c>
      <c r="J12" s="10">
        <f>D12*I12</f>
        <v>0</v>
      </c>
      <c r="K12" s="7"/>
    </row>
    <row r="13" spans="2:11" s="28" customFormat="1" ht="110.25" x14ac:dyDescent="0.25">
      <c r="B13" s="26" t="s">
        <v>30</v>
      </c>
      <c r="C13" s="6"/>
      <c r="D13" s="10">
        <v>20</v>
      </c>
      <c r="E13" s="10"/>
      <c r="F13" s="10">
        <f t="shared" ref="F13" si="0">C13*D13</f>
        <v>0</v>
      </c>
      <c r="G13" s="27"/>
      <c r="H13" s="6"/>
      <c r="I13" s="10">
        <f t="shared" ref="I13" si="1">IF(H13="Sim",C13,0)</f>
        <v>0</v>
      </c>
      <c r="J13" s="10">
        <f t="shared" ref="J13" si="2">D13*I13</f>
        <v>0</v>
      </c>
      <c r="K13" s="7"/>
    </row>
    <row r="14" spans="2:11" s="28" customFormat="1" ht="63" x14ac:dyDescent="0.25">
      <c r="B14" s="26" t="s">
        <v>31</v>
      </c>
      <c r="C14" s="6"/>
      <c r="D14" s="10">
        <v>10</v>
      </c>
      <c r="E14" s="10"/>
      <c r="F14" s="10">
        <f>C14*D14</f>
        <v>0</v>
      </c>
      <c r="G14" s="27"/>
      <c r="H14" s="6"/>
      <c r="I14" s="10">
        <f>IF(H14="Sim",C14,0)</f>
        <v>0</v>
      </c>
      <c r="J14" s="10">
        <f>D14*I14</f>
        <v>0</v>
      </c>
      <c r="K14" s="7"/>
    </row>
    <row r="15" spans="2:11" s="28" customFormat="1" ht="33" customHeight="1" x14ac:dyDescent="0.25">
      <c r="B15" s="26" t="s">
        <v>33</v>
      </c>
      <c r="C15" s="6"/>
      <c r="D15" s="10">
        <v>12</v>
      </c>
      <c r="E15" s="10">
        <v>24</v>
      </c>
      <c r="F15" s="10">
        <f>C15*D15</f>
        <v>0</v>
      </c>
      <c r="G15" s="27"/>
      <c r="H15" s="6"/>
      <c r="I15" s="10">
        <f>IF(H15="Sim",C15,0)</f>
        <v>0</v>
      </c>
      <c r="J15" s="10">
        <f>D15*I15</f>
        <v>0</v>
      </c>
      <c r="K15" s="7"/>
    </row>
    <row r="16" spans="2:11" s="28" customFormat="1" ht="38.25" customHeight="1" x14ac:dyDescent="0.25">
      <c r="B16" s="26" t="s">
        <v>34</v>
      </c>
      <c r="C16" s="6"/>
      <c r="D16" s="10">
        <v>6</v>
      </c>
      <c r="E16" s="10">
        <v>12</v>
      </c>
      <c r="F16" s="10">
        <f>C16*D16</f>
        <v>0</v>
      </c>
      <c r="G16" s="27"/>
      <c r="H16" s="6"/>
      <c r="I16" s="10">
        <f>IF(H16="Sim",C16,0)</f>
        <v>0</v>
      </c>
      <c r="J16" s="10">
        <f>D16*I16</f>
        <v>0</v>
      </c>
      <c r="K16" s="7"/>
    </row>
    <row r="17" spans="2:11" ht="24" customHeight="1" x14ac:dyDescent="0.25">
      <c r="B17" s="25" t="s">
        <v>3</v>
      </c>
      <c r="C17" s="11"/>
      <c r="D17" s="11"/>
      <c r="E17" s="11"/>
      <c r="F17" s="11"/>
      <c r="H17" s="11"/>
      <c r="I17" s="11"/>
      <c r="J17" s="11"/>
      <c r="K17" s="24"/>
    </row>
    <row r="18" spans="2:11" s="30" customFormat="1" ht="33.75" customHeight="1" x14ac:dyDescent="0.25">
      <c r="B18" s="26" t="s">
        <v>35</v>
      </c>
      <c r="C18" s="8"/>
      <c r="D18" s="12">
        <v>30</v>
      </c>
      <c r="E18" s="12">
        <v>30</v>
      </c>
      <c r="F18" s="12">
        <f t="shared" ref="F18:F22" si="3">IF((C18*D18)&gt;E18,E18,(C18*D18))</f>
        <v>0</v>
      </c>
      <c r="G18" s="29"/>
      <c r="H18" s="8"/>
      <c r="I18" s="12">
        <f t="shared" ref="I18:I22" si="4">IF(H18="Sim",C18,0)</f>
        <v>0</v>
      </c>
      <c r="J18" s="12">
        <f t="shared" ref="J18:J22" si="5">IF((I18*D18)&gt;E18,E18,(I18*D18))</f>
        <v>0</v>
      </c>
      <c r="K18" s="7"/>
    </row>
    <row r="19" spans="2:11" s="30" customFormat="1" ht="34.5" customHeight="1" x14ac:dyDescent="0.25">
      <c r="B19" s="26" t="s">
        <v>36</v>
      </c>
      <c r="C19" s="8"/>
      <c r="D19" s="12">
        <v>10</v>
      </c>
      <c r="E19" s="12">
        <v>10</v>
      </c>
      <c r="F19" s="12">
        <f t="shared" si="3"/>
        <v>0</v>
      </c>
      <c r="G19" s="29"/>
      <c r="H19" s="8"/>
      <c r="I19" s="12">
        <f t="shared" si="4"/>
        <v>0</v>
      </c>
      <c r="J19" s="12">
        <f t="shared" si="5"/>
        <v>0</v>
      </c>
      <c r="K19" s="7"/>
    </row>
    <row r="20" spans="2:11" ht="21" customHeight="1" x14ac:dyDescent="0.25">
      <c r="B20" s="25" t="s">
        <v>4</v>
      </c>
      <c r="C20" s="11"/>
      <c r="D20" s="11"/>
      <c r="E20" s="11"/>
      <c r="F20" s="11"/>
      <c r="H20" s="11"/>
      <c r="I20" s="11"/>
      <c r="J20" s="11"/>
      <c r="K20" s="24"/>
    </row>
    <row r="21" spans="2:11" s="28" customFormat="1" ht="39" customHeight="1" x14ac:dyDescent="0.25">
      <c r="B21" s="26" t="s">
        <v>37</v>
      </c>
      <c r="C21" s="6"/>
      <c r="D21" s="10">
        <v>4</v>
      </c>
      <c r="E21" s="10">
        <v>20</v>
      </c>
      <c r="F21" s="10">
        <f t="shared" si="3"/>
        <v>0</v>
      </c>
      <c r="G21" s="27"/>
      <c r="H21" s="6"/>
      <c r="I21" s="10">
        <f t="shared" si="4"/>
        <v>0</v>
      </c>
      <c r="J21" s="10">
        <f t="shared" si="5"/>
        <v>0</v>
      </c>
      <c r="K21" s="7"/>
    </row>
    <row r="22" spans="2:11" s="28" customFormat="1" ht="27" customHeight="1" x14ac:dyDescent="0.25">
      <c r="B22" s="26" t="s">
        <v>38</v>
      </c>
      <c r="C22" s="6"/>
      <c r="D22" s="10">
        <v>3</v>
      </c>
      <c r="E22" s="10">
        <v>15</v>
      </c>
      <c r="F22" s="10">
        <f t="shared" si="3"/>
        <v>0</v>
      </c>
      <c r="G22" s="27"/>
      <c r="H22" s="6"/>
      <c r="I22" s="10">
        <f t="shared" si="4"/>
        <v>0</v>
      </c>
      <c r="J22" s="10">
        <f t="shared" si="5"/>
        <v>0</v>
      </c>
      <c r="K22" s="7"/>
    </row>
    <row r="23" spans="2:11" s="28" customFormat="1" ht="39" customHeight="1" x14ac:dyDescent="0.25">
      <c r="B23" s="26" t="s">
        <v>39</v>
      </c>
      <c r="C23" s="6"/>
      <c r="D23" s="10">
        <v>3</v>
      </c>
      <c r="E23" s="10">
        <v>15</v>
      </c>
      <c r="F23" s="10">
        <f t="shared" ref="F23" si="6">IF((C23*D23)&gt;E23,E23,(C23*D23))</f>
        <v>0</v>
      </c>
      <c r="G23" s="27"/>
      <c r="H23" s="6"/>
      <c r="I23" s="10">
        <f t="shared" ref="I23" si="7">IF(H23="Sim",C23,0)</f>
        <v>0</v>
      </c>
      <c r="J23" s="10">
        <f t="shared" ref="J23" si="8">IF((I23*D23)&gt;E23,E23,(I23*D23))</f>
        <v>0</v>
      </c>
      <c r="K23" s="7"/>
    </row>
  </sheetData>
  <sheetProtection algorithmName="SHA-512" hashValue="LNdFi4OWp68Ue8OdmOznm2OQUTIjDRpMtNb6Ojzh5qyiulYqvJF7QOGcgjVBa2PjH/UXTugC1ijBO2kc5qbhtQ==" saltValue="QunmSm5MtDPlxJSoGV7h0A==" spinCount="100000" sheet="1" objects="1" scenarios="1" selectLockedCells="1"/>
  <mergeCells count="9">
    <mergeCell ref="C10:C11"/>
    <mergeCell ref="H10:H11"/>
    <mergeCell ref="J10:J11"/>
    <mergeCell ref="K10:K11"/>
    <mergeCell ref="H9:K9"/>
    <mergeCell ref="D10:D11"/>
    <mergeCell ref="E10:E11"/>
    <mergeCell ref="F10:F11"/>
    <mergeCell ref="I10:I11"/>
  </mergeCells>
  <dataValidations count="1">
    <dataValidation type="list" allowBlank="1" showInputMessage="1" showErrorMessage="1" sqref="H12:H23" xr:uid="{78B92D9B-F432-B94E-809B-4832CA9A6DA3}">
      <formula1>"Sim, Não"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300" verticalDpi="300" r:id="rId1"/>
  <ignoredErrors>
    <ignoredError sqref="I17:I21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Instrucoes</vt:lpstr>
      <vt:lpstr>Itens_Pontuacao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Luiz Noro</cp:lastModifiedBy>
  <dcterms:created xsi:type="dcterms:W3CDTF">2022-03-31T23:45:18Z</dcterms:created>
  <dcterms:modified xsi:type="dcterms:W3CDTF">2026-04-14T13:38:12Z</dcterms:modified>
</cp:coreProperties>
</file>